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8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B25" i="1" s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B13" i="1" l="1"/>
  <c r="B45" i="1"/>
  <c r="B17" i="1"/>
  <c r="B28" i="1"/>
  <c r="B36" i="1"/>
  <c r="B22" i="1"/>
  <c r="B19" i="1"/>
  <c r="B16" i="1"/>
  <c r="B41" i="1"/>
  <c r="B29" i="1"/>
  <c r="B48" i="1"/>
  <c r="B42" i="1"/>
  <c r="B33" i="1"/>
  <c r="B37" i="1"/>
  <c r="B21" i="1"/>
  <c r="B34" i="1"/>
  <c r="B31" i="1"/>
  <c r="B39" i="1"/>
  <c r="G49" i="1"/>
  <c r="B20" i="1"/>
  <c r="B23" i="1"/>
  <c r="B26" i="1"/>
  <c r="B14" i="1"/>
  <c r="B40" i="1"/>
  <c r="B43" i="1"/>
  <c r="B46" i="1"/>
  <c r="D49" i="1"/>
  <c r="B24" i="1"/>
  <c r="B27" i="1"/>
  <c r="B30" i="1"/>
  <c r="C49" i="1"/>
  <c r="E49" i="1"/>
  <c r="B18" i="1"/>
  <c r="B44" i="1"/>
  <c r="B47" i="1"/>
  <c r="B15" i="1"/>
  <c r="F49" i="1"/>
  <c r="B32" i="1"/>
  <c r="B35" i="1"/>
  <c r="B38" i="1"/>
  <c r="B49" i="1" l="1"/>
</calcChain>
</file>

<file path=xl/sharedStrings.xml><?xml version="1.0" encoding="utf-8"?>
<sst xmlns="http://schemas.openxmlformats.org/spreadsheetml/2006/main" count="49" uniqueCount="49">
  <si>
    <t>أيام العلاج للمرضى الداخليين حسب التخصص والمنطقة - 2018</t>
  </si>
  <si>
    <t>المنطقة</t>
  </si>
  <si>
    <t>الجملة</t>
  </si>
  <si>
    <t>الفجيرة</t>
  </si>
  <si>
    <t>رأس الخيمة</t>
  </si>
  <si>
    <t>أم القيوين</t>
  </si>
  <si>
    <t>الشارقة</t>
  </si>
  <si>
    <t>دبـــى</t>
  </si>
  <si>
    <t xml:space="preserve"> التخصص</t>
  </si>
  <si>
    <t>أمراض باطنة</t>
  </si>
  <si>
    <t>أمراض صدرية</t>
  </si>
  <si>
    <t>أمراض قلب</t>
  </si>
  <si>
    <t>أمراض المفاصل</t>
  </si>
  <si>
    <t>أمراض الجهاز الهضمى</t>
  </si>
  <si>
    <t>أمراض الكلى</t>
  </si>
  <si>
    <t>العزل</t>
  </si>
  <si>
    <t xml:space="preserve"> أمراض عصبية</t>
  </si>
  <si>
    <t>أمراض نفسية</t>
  </si>
  <si>
    <t>جلدية وتناسلية</t>
  </si>
  <si>
    <t>أطفال باطنة</t>
  </si>
  <si>
    <t>جراحة عامة</t>
  </si>
  <si>
    <t>جراحة الأوعية الدموية</t>
  </si>
  <si>
    <t xml:space="preserve">جراحة صدر </t>
  </si>
  <si>
    <t>جراحة قلب</t>
  </si>
  <si>
    <t>أعصاب</t>
  </si>
  <si>
    <t>جراحة أعصاب</t>
  </si>
  <si>
    <t>مسالك بولية</t>
  </si>
  <si>
    <t xml:space="preserve"> جراحة أطفال</t>
  </si>
  <si>
    <t>عظام</t>
  </si>
  <si>
    <t xml:space="preserve">حروق وجراحة التجميل </t>
  </si>
  <si>
    <t>جراحة الوجه و الفكين</t>
  </si>
  <si>
    <t>عيون</t>
  </si>
  <si>
    <t>أنف وأذن و حنجرة</t>
  </si>
  <si>
    <t>نساء</t>
  </si>
  <si>
    <t>ولادة</t>
  </si>
  <si>
    <t xml:space="preserve"> </t>
  </si>
  <si>
    <t>علاج الأورام</t>
  </si>
  <si>
    <t>أشعة الطب النووى</t>
  </si>
  <si>
    <t>عام</t>
  </si>
  <si>
    <t>مسنين</t>
  </si>
  <si>
    <t>التأهيل</t>
  </si>
  <si>
    <t>أسنان</t>
  </si>
  <si>
    <t>خدج</t>
  </si>
  <si>
    <t>العناية الفلبية</t>
  </si>
  <si>
    <t>العناية المركزة</t>
  </si>
  <si>
    <t>العناية المركزة للأطفال</t>
  </si>
  <si>
    <t>الجملـــة</t>
  </si>
  <si>
    <t>مركز الإحصاء والأبحاث</t>
  </si>
  <si>
    <t xml:space="preserve">جدول ( 85 )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</si>
</sst>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readingOrder="2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9524</xdr:rowOff>
    </xdr:from>
    <xdr:to>
      <xdr:col>1</xdr:col>
      <xdr:colOff>2</xdr:colOff>
      <xdr:row>12</xdr:row>
      <xdr:rowOff>9524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9705698" y="2305049"/>
          <a:ext cx="1181101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462725</xdr:colOff>
      <xdr:row>0</xdr:row>
      <xdr:rowOff>151580</xdr:rowOff>
    </xdr:from>
    <xdr:to>
      <xdr:col>6</xdr:col>
      <xdr:colOff>588064</xdr:colOff>
      <xdr:row>4</xdr:row>
      <xdr:rowOff>126567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8140740" y="151580"/>
          <a:ext cx="2229122" cy="6375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  <cell r="W7">
            <v>1833</v>
          </cell>
        </row>
        <row r="8">
          <cell r="W8">
            <v>0</v>
          </cell>
        </row>
        <row r="9">
          <cell r="W9">
            <v>1024</v>
          </cell>
        </row>
        <row r="10">
          <cell r="W10">
            <v>511</v>
          </cell>
        </row>
        <row r="11">
          <cell r="W11">
            <v>0</v>
          </cell>
        </row>
        <row r="12">
          <cell r="W12">
            <v>0</v>
          </cell>
        </row>
        <row r="13">
          <cell r="W13">
            <v>0</v>
          </cell>
        </row>
        <row r="14">
          <cell r="W14">
            <v>0</v>
          </cell>
        </row>
        <row r="15">
          <cell r="W15">
            <v>30482</v>
          </cell>
        </row>
        <row r="16">
          <cell r="W16">
            <v>0</v>
          </cell>
        </row>
        <row r="17">
          <cell r="W17">
            <v>1419</v>
          </cell>
        </row>
        <row r="18">
          <cell r="W18">
            <v>2475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0</v>
          </cell>
        </row>
        <row r="22">
          <cell r="W22">
            <v>857</v>
          </cell>
        </row>
        <row r="23">
          <cell r="W23">
            <v>0</v>
          </cell>
        </row>
        <row r="24">
          <cell r="W24">
            <v>1084</v>
          </cell>
        </row>
        <row r="25">
          <cell r="W25">
            <v>0</v>
          </cell>
        </row>
        <row r="26">
          <cell r="W26">
            <v>1151</v>
          </cell>
        </row>
        <row r="27">
          <cell r="W27">
            <v>0</v>
          </cell>
        </row>
        <row r="28">
          <cell r="W28">
            <v>0</v>
          </cell>
        </row>
        <row r="29">
          <cell r="W29">
            <v>550</v>
          </cell>
        </row>
        <row r="30">
          <cell r="W30">
            <v>522</v>
          </cell>
        </row>
        <row r="31">
          <cell r="W31">
            <v>604</v>
          </cell>
        </row>
        <row r="32">
          <cell r="W32">
            <v>1564</v>
          </cell>
        </row>
        <row r="33">
          <cell r="W33">
            <v>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0</v>
          </cell>
        </row>
        <row r="38">
          <cell r="W38">
            <v>509</v>
          </cell>
        </row>
        <row r="39">
          <cell r="W39">
            <v>777</v>
          </cell>
        </row>
        <row r="40">
          <cell r="W40">
            <v>0</v>
          </cell>
        </row>
        <row r="41">
          <cell r="W41">
            <v>2285</v>
          </cell>
        </row>
        <row r="42">
          <cell r="W42">
            <v>0</v>
          </cell>
        </row>
      </sheetData>
      <sheetData sheetId="2">
        <row r="7">
          <cell r="BF7">
            <v>6035</v>
          </cell>
          <cell r="BI7">
            <v>30210</v>
          </cell>
        </row>
        <row r="8">
          <cell r="BI8">
            <v>45</v>
          </cell>
        </row>
        <row r="9">
          <cell r="BI9">
            <v>7790</v>
          </cell>
        </row>
        <row r="10">
          <cell r="BI10">
            <v>3</v>
          </cell>
        </row>
        <row r="11">
          <cell r="BI11">
            <v>585</v>
          </cell>
        </row>
        <row r="12">
          <cell r="BI12">
            <v>2615</v>
          </cell>
        </row>
        <row r="13">
          <cell r="BI13">
            <v>2435</v>
          </cell>
        </row>
        <row r="14">
          <cell r="BI14">
            <v>0</v>
          </cell>
        </row>
        <row r="15">
          <cell r="BI15">
            <v>0</v>
          </cell>
        </row>
        <row r="16">
          <cell r="BI16">
            <v>9</v>
          </cell>
        </row>
        <row r="17">
          <cell r="BI17">
            <v>13276</v>
          </cell>
        </row>
        <row r="18">
          <cell r="BI18">
            <v>17010</v>
          </cell>
        </row>
        <row r="19">
          <cell r="BI19">
            <v>539</v>
          </cell>
        </row>
        <row r="20">
          <cell r="BI20">
            <v>0</v>
          </cell>
        </row>
        <row r="21">
          <cell r="BI21">
            <v>813</v>
          </cell>
        </row>
        <row r="22">
          <cell r="BI22">
            <v>2711</v>
          </cell>
        </row>
        <row r="23">
          <cell r="BI23">
            <v>3979</v>
          </cell>
        </row>
        <row r="24">
          <cell r="BI24">
            <v>1281</v>
          </cell>
        </row>
        <row r="25">
          <cell r="BI25">
            <v>4812</v>
          </cell>
        </row>
        <row r="26">
          <cell r="BI26">
            <v>9240</v>
          </cell>
        </row>
        <row r="27">
          <cell r="BI27">
            <v>1717</v>
          </cell>
        </row>
        <row r="28">
          <cell r="BI28">
            <v>459</v>
          </cell>
        </row>
        <row r="29">
          <cell r="BI29">
            <v>1016</v>
          </cell>
        </row>
        <row r="30">
          <cell r="BI30">
            <v>1119</v>
          </cell>
        </row>
        <row r="31">
          <cell r="BI31">
            <v>7984</v>
          </cell>
        </row>
        <row r="32">
          <cell r="BI32">
            <v>4742</v>
          </cell>
        </row>
        <row r="33">
          <cell r="BI33">
            <v>0</v>
          </cell>
        </row>
        <row r="34">
          <cell r="BI34">
            <v>0</v>
          </cell>
        </row>
        <row r="35">
          <cell r="BI35">
            <v>0</v>
          </cell>
        </row>
        <row r="36">
          <cell r="BI36">
            <v>0</v>
          </cell>
        </row>
        <row r="37">
          <cell r="BI37">
            <v>0</v>
          </cell>
        </row>
        <row r="38">
          <cell r="BI38">
            <v>87</v>
          </cell>
        </row>
        <row r="39">
          <cell r="BI39">
            <v>7145</v>
          </cell>
        </row>
        <row r="40">
          <cell r="BI40">
            <v>5783</v>
          </cell>
        </row>
        <row r="41">
          <cell r="BI41">
            <v>10406</v>
          </cell>
        </row>
        <row r="42">
          <cell r="BI42">
            <v>2436</v>
          </cell>
        </row>
      </sheetData>
      <sheetData sheetId="3">
        <row r="7">
          <cell r="B7">
            <v>1008</v>
          </cell>
          <cell r="E7">
            <v>5730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18</v>
          </cell>
        </row>
        <row r="11">
          <cell r="E11">
            <v>0</v>
          </cell>
        </row>
        <row r="12">
          <cell r="E12">
            <v>56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1216</v>
          </cell>
        </row>
        <row r="18">
          <cell r="E18">
            <v>1607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967</v>
          </cell>
        </row>
        <row r="24">
          <cell r="E24">
            <v>63</v>
          </cell>
        </row>
        <row r="25">
          <cell r="E25">
            <v>0</v>
          </cell>
        </row>
        <row r="26">
          <cell r="E26">
            <v>1460</v>
          </cell>
        </row>
        <row r="27">
          <cell r="E27">
            <v>0</v>
          </cell>
        </row>
        <row r="28">
          <cell r="E28">
            <v>157</v>
          </cell>
        </row>
        <row r="29">
          <cell r="E29">
            <v>2</v>
          </cell>
        </row>
        <row r="30">
          <cell r="E30">
            <v>548</v>
          </cell>
        </row>
        <row r="31">
          <cell r="E31">
            <v>1199</v>
          </cell>
        </row>
        <row r="32">
          <cell r="E32">
            <v>1270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168</v>
          </cell>
        </row>
        <row r="36">
          <cell r="E36">
            <v>365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774</v>
          </cell>
        </row>
        <row r="40">
          <cell r="E40">
            <v>0</v>
          </cell>
        </row>
        <row r="41">
          <cell r="E41">
            <v>1600</v>
          </cell>
        </row>
        <row r="42">
          <cell r="E42">
            <v>0</v>
          </cell>
        </row>
      </sheetData>
      <sheetData sheetId="4">
        <row r="7">
          <cell r="AU7">
            <v>1858</v>
          </cell>
          <cell r="AX7">
            <v>10404</v>
          </cell>
        </row>
        <row r="8">
          <cell r="AX8">
            <v>4167</v>
          </cell>
        </row>
        <row r="9">
          <cell r="AX9">
            <v>1997</v>
          </cell>
        </row>
        <row r="10">
          <cell r="AX10">
            <v>0</v>
          </cell>
        </row>
        <row r="11">
          <cell r="AX11">
            <v>2861</v>
          </cell>
        </row>
        <row r="12">
          <cell r="AX12">
            <v>2844</v>
          </cell>
        </row>
        <row r="13">
          <cell r="AX13">
            <v>518</v>
          </cell>
        </row>
        <row r="14">
          <cell r="AX14">
            <v>0</v>
          </cell>
        </row>
        <row r="15">
          <cell r="AX15">
            <v>6728</v>
          </cell>
        </row>
        <row r="16">
          <cell r="AX16">
            <v>120</v>
          </cell>
        </row>
        <row r="17">
          <cell r="AX17">
            <v>11113</v>
          </cell>
        </row>
        <row r="18">
          <cell r="AX18">
            <v>4937</v>
          </cell>
        </row>
        <row r="19">
          <cell r="AX19">
            <v>171</v>
          </cell>
        </row>
        <row r="20">
          <cell r="AX20">
            <v>114</v>
          </cell>
        </row>
        <row r="21">
          <cell r="AX21">
            <v>0</v>
          </cell>
        </row>
        <row r="22">
          <cell r="AX22">
            <v>2561</v>
          </cell>
        </row>
        <row r="23">
          <cell r="AX23">
            <v>992</v>
          </cell>
        </row>
        <row r="24">
          <cell r="AX24">
            <v>1078</v>
          </cell>
        </row>
        <row r="25">
          <cell r="AX25">
            <v>0</v>
          </cell>
        </row>
        <row r="26">
          <cell r="AX26">
            <v>3626</v>
          </cell>
        </row>
        <row r="27">
          <cell r="AX27">
            <v>810</v>
          </cell>
        </row>
        <row r="28">
          <cell r="AX28">
            <v>273</v>
          </cell>
        </row>
        <row r="29">
          <cell r="AX29">
            <v>728</v>
          </cell>
        </row>
        <row r="30">
          <cell r="AX30">
            <v>800</v>
          </cell>
        </row>
        <row r="31">
          <cell r="AX31">
            <v>3883</v>
          </cell>
        </row>
        <row r="32">
          <cell r="AX32">
            <v>9673</v>
          </cell>
        </row>
        <row r="33">
          <cell r="AX33">
            <v>0</v>
          </cell>
        </row>
        <row r="34">
          <cell r="AX34">
            <v>0</v>
          </cell>
        </row>
        <row r="35">
          <cell r="AX35">
            <v>0</v>
          </cell>
        </row>
        <row r="36">
          <cell r="AX36">
            <v>13189</v>
          </cell>
        </row>
        <row r="37">
          <cell r="AX37">
            <v>0</v>
          </cell>
        </row>
        <row r="38">
          <cell r="AX38">
            <v>0</v>
          </cell>
        </row>
        <row r="39">
          <cell r="AX39">
            <v>1995</v>
          </cell>
        </row>
        <row r="40">
          <cell r="AX40">
            <v>2748</v>
          </cell>
        </row>
        <row r="41">
          <cell r="AX41">
            <v>2522</v>
          </cell>
        </row>
        <row r="42">
          <cell r="AX42">
            <v>1375</v>
          </cell>
        </row>
      </sheetData>
      <sheetData sheetId="5">
        <row r="7">
          <cell r="AC7">
            <v>2544</v>
          </cell>
          <cell r="AF7">
            <v>12346</v>
          </cell>
        </row>
        <row r="8">
          <cell r="AF8">
            <v>656</v>
          </cell>
        </row>
        <row r="9">
          <cell r="AF9">
            <v>1688</v>
          </cell>
        </row>
        <row r="10">
          <cell r="AF10">
            <v>6</v>
          </cell>
        </row>
        <row r="11">
          <cell r="AF11">
            <v>129</v>
          </cell>
        </row>
        <row r="12">
          <cell r="AF12">
            <v>496</v>
          </cell>
        </row>
        <row r="13">
          <cell r="AF13">
            <v>1498</v>
          </cell>
        </row>
        <row r="14">
          <cell r="AF14">
            <v>0</v>
          </cell>
        </row>
        <row r="15">
          <cell r="AF15">
            <v>0</v>
          </cell>
        </row>
        <row r="16">
          <cell r="AF16">
            <v>82</v>
          </cell>
        </row>
        <row r="17">
          <cell r="AF17">
            <v>7847</v>
          </cell>
        </row>
        <row r="18">
          <cell r="AF18">
            <v>8692</v>
          </cell>
        </row>
        <row r="19">
          <cell r="AF19">
            <v>394</v>
          </cell>
        </row>
        <row r="20">
          <cell r="AF20">
            <v>3</v>
          </cell>
        </row>
        <row r="21">
          <cell r="AF21">
            <v>0</v>
          </cell>
        </row>
        <row r="22">
          <cell r="AF22">
            <v>1302</v>
          </cell>
        </row>
        <row r="23">
          <cell r="AF23">
            <v>1495</v>
          </cell>
        </row>
        <row r="24">
          <cell r="AF24">
            <v>639</v>
          </cell>
        </row>
        <row r="25">
          <cell r="AF25">
            <v>92</v>
          </cell>
        </row>
        <row r="26">
          <cell r="AF26">
            <v>2991</v>
          </cell>
        </row>
        <row r="27">
          <cell r="AF27">
            <v>317</v>
          </cell>
        </row>
        <row r="28">
          <cell r="AF28">
            <v>1</v>
          </cell>
        </row>
        <row r="29">
          <cell r="AF29">
            <v>409</v>
          </cell>
        </row>
        <row r="30">
          <cell r="AF30">
            <v>1781</v>
          </cell>
        </row>
        <row r="31">
          <cell r="AF31">
            <v>5178</v>
          </cell>
        </row>
        <row r="32">
          <cell r="AF32">
            <v>7066</v>
          </cell>
        </row>
        <row r="33">
          <cell r="AF33">
            <v>0</v>
          </cell>
        </row>
        <row r="34">
          <cell r="AF34">
            <v>0</v>
          </cell>
        </row>
        <row r="35">
          <cell r="AF35">
            <v>0</v>
          </cell>
        </row>
        <row r="36">
          <cell r="AF36">
            <v>0</v>
          </cell>
        </row>
        <row r="37">
          <cell r="AF37">
            <v>0</v>
          </cell>
        </row>
        <row r="38">
          <cell r="AF38">
            <v>481</v>
          </cell>
        </row>
        <row r="39">
          <cell r="AF39">
            <v>1606</v>
          </cell>
        </row>
        <row r="40">
          <cell r="AF40">
            <v>1314</v>
          </cell>
        </row>
        <row r="41">
          <cell r="AF41">
            <v>4543</v>
          </cell>
        </row>
        <row r="42">
          <cell r="AF42">
            <v>5505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9"/>
  <sheetViews>
    <sheetView rightToLeft="1" tabSelected="1" zoomScale="115" zoomScaleNormal="115" workbookViewId="0">
      <selection activeCell="I7" sqref="I7"/>
    </sheetView>
  </sheetViews>
  <sheetFormatPr defaultRowHeight="12.75"/>
  <cols>
    <col min="1" max="1" width="17.7109375" style="1" customWidth="1"/>
    <col min="2" max="7" width="15.7109375" style="1" customWidth="1"/>
    <col min="8" max="16384" width="9.140625" style="1"/>
  </cols>
  <sheetData>
    <row r="1" spans="1:7">
      <c r="A1" s="8"/>
      <c r="B1" s="8"/>
      <c r="C1" s="8"/>
      <c r="D1" s="8"/>
      <c r="E1" s="8"/>
      <c r="F1" s="8"/>
      <c r="G1" s="8"/>
    </row>
    <row r="2" spans="1:7">
      <c r="A2" s="8"/>
      <c r="B2" s="8"/>
      <c r="C2" s="8"/>
      <c r="D2" s="8"/>
      <c r="E2" s="8"/>
      <c r="F2" s="8"/>
      <c r="G2" s="8"/>
    </row>
    <row r="3" spans="1:7">
      <c r="A3" s="8"/>
      <c r="B3" s="8"/>
      <c r="C3" s="8"/>
      <c r="D3" s="8"/>
      <c r="E3" s="8"/>
      <c r="F3" s="8"/>
      <c r="G3" s="8"/>
    </row>
    <row r="4" spans="1:7">
      <c r="A4" s="8"/>
      <c r="B4" s="8"/>
      <c r="C4" s="8"/>
      <c r="D4" s="8"/>
      <c r="E4" s="8"/>
      <c r="F4" s="8"/>
      <c r="G4" s="8"/>
    </row>
    <row r="5" spans="1:7">
      <c r="A5" s="8"/>
      <c r="B5" s="8"/>
      <c r="C5" s="8"/>
      <c r="D5" s="8"/>
      <c r="E5" s="8"/>
      <c r="F5" s="8"/>
      <c r="G5" s="8"/>
    </row>
    <row r="6" spans="1:7">
      <c r="A6" s="8"/>
      <c r="B6" s="8"/>
      <c r="C6" s="8"/>
      <c r="D6" s="8"/>
      <c r="E6" s="8"/>
      <c r="F6" s="8"/>
      <c r="G6" s="8"/>
    </row>
    <row r="7" spans="1:7" ht="30" customHeight="1">
      <c r="A7" s="8"/>
      <c r="B7" s="8"/>
      <c r="C7" s="8"/>
      <c r="D7" s="8"/>
      <c r="E7" s="8"/>
      <c r="F7" s="8"/>
      <c r="G7" s="8"/>
    </row>
    <row r="8" spans="1:7" ht="54.95" customHeight="1">
      <c r="A8" s="10" t="s">
        <v>47</v>
      </c>
      <c r="B8" s="10"/>
      <c r="C8" s="10"/>
      <c r="D8" s="10"/>
      <c r="E8" s="10"/>
      <c r="F8" s="10"/>
      <c r="G8" s="10"/>
    </row>
    <row r="9" spans="1:7" ht="15.75">
      <c r="A9" s="9" t="s">
        <v>0</v>
      </c>
      <c r="B9" s="9"/>
      <c r="C9" s="9"/>
      <c r="D9" s="9"/>
      <c r="E9" s="9"/>
      <c r="F9" s="9"/>
      <c r="G9" s="9"/>
    </row>
    <row r="10" spans="1:7" ht="15.75">
      <c r="A10" s="9" t="s">
        <v>48</v>
      </c>
      <c r="B10" s="9"/>
      <c r="C10" s="9"/>
      <c r="D10" s="9"/>
      <c r="E10" s="9"/>
      <c r="F10" s="9"/>
      <c r="G10" s="9"/>
    </row>
    <row r="11" spans="1:7" ht="17.25" customHeight="1">
      <c r="A11" s="6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7</v>
      </c>
    </row>
    <row r="12" spans="1:7" ht="19.5" customHeight="1">
      <c r="A12" s="7" t="s">
        <v>8</v>
      </c>
      <c r="B12" s="12"/>
      <c r="C12" s="12"/>
      <c r="D12" s="12"/>
      <c r="E12" s="12"/>
      <c r="F12" s="12"/>
      <c r="G12" s="12"/>
    </row>
    <row r="13" spans="1:7" ht="18" customHeight="1">
      <c r="A13" s="2" t="s">
        <v>9</v>
      </c>
      <c r="B13" s="5">
        <f t="shared" ref="B13:B49" si="0">SUM(C13:G13)</f>
        <v>60523</v>
      </c>
      <c r="C13" s="3">
        <f>SUM([1]الفجيرة!AF7)</f>
        <v>12346</v>
      </c>
      <c r="D13" s="3">
        <f>SUM('[1]راس الخيمة'!AX7)</f>
        <v>10404</v>
      </c>
      <c r="E13" s="3">
        <f>SUM('[1]ام القيوين'!E7)</f>
        <v>5730</v>
      </c>
      <c r="F13" s="3">
        <f>SUM([1]الشارقة!BI7)</f>
        <v>30210</v>
      </c>
      <c r="G13" s="3">
        <f>SUM([1]دبي!W7)</f>
        <v>1833</v>
      </c>
    </row>
    <row r="14" spans="1:7" ht="18" customHeight="1">
      <c r="A14" s="2" t="s">
        <v>10</v>
      </c>
      <c r="B14" s="5">
        <f t="shared" si="0"/>
        <v>4868</v>
      </c>
      <c r="C14" s="3">
        <f>SUM([1]الفجيرة!AF8)</f>
        <v>656</v>
      </c>
      <c r="D14" s="3">
        <f>SUM('[1]راس الخيمة'!AX8)</f>
        <v>4167</v>
      </c>
      <c r="E14" s="3">
        <f>SUM('[1]ام القيوين'!E8)</f>
        <v>0</v>
      </c>
      <c r="F14" s="3">
        <f>SUM([1]الشارقة!BI8)</f>
        <v>45</v>
      </c>
      <c r="G14" s="3">
        <f>SUM([1]دبي!W8)</f>
        <v>0</v>
      </c>
    </row>
    <row r="15" spans="1:7" ht="18" customHeight="1">
      <c r="A15" s="2" t="s">
        <v>11</v>
      </c>
      <c r="B15" s="5">
        <f t="shared" si="0"/>
        <v>12499</v>
      </c>
      <c r="C15" s="3">
        <f>SUM([1]الفجيرة!AF9)</f>
        <v>1688</v>
      </c>
      <c r="D15" s="3">
        <f>SUM('[1]راس الخيمة'!AX9)</f>
        <v>1997</v>
      </c>
      <c r="E15" s="3">
        <f>SUM('[1]ام القيوين'!E9)</f>
        <v>0</v>
      </c>
      <c r="F15" s="3">
        <f>SUM([1]الشارقة!BI9)</f>
        <v>7790</v>
      </c>
      <c r="G15" s="3">
        <f>SUM([1]دبي!W9)</f>
        <v>1024</v>
      </c>
    </row>
    <row r="16" spans="1:7" ht="18" customHeight="1">
      <c r="A16" s="2" t="s">
        <v>12</v>
      </c>
      <c r="B16" s="5">
        <f t="shared" si="0"/>
        <v>538</v>
      </c>
      <c r="C16" s="3">
        <f>SUM([1]الفجيرة!AF10)</f>
        <v>6</v>
      </c>
      <c r="D16" s="3">
        <f>SUM('[1]راس الخيمة'!AX10)</f>
        <v>0</v>
      </c>
      <c r="E16" s="3">
        <f>SUM('[1]ام القيوين'!E10)</f>
        <v>18</v>
      </c>
      <c r="F16" s="3">
        <f>SUM([1]الشارقة!BI10)</f>
        <v>3</v>
      </c>
      <c r="G16" s="3">
        <f>SUM([1]دبي!W10)</f>
        <v>511</v>
      </c>
    </row>
    <row r="17" spans="1:7" ht="18" customHeight="1">
      <c r="A17" s="2" t="s">
        <v>13</v>
      </c>
      <c r="B17" s="5">
        <f t="shared" si="0"/>
        <v>3575</v>
      </c>
      <c r="C17" s="3">
        <f>SUM([1]الفجيرة!AF11)</f>
        <v>129</v>
      </c>
      <c r="D17" s="3">
        <f>SUM('[1]راس الخيمة'!AX11)</f>
        <v>2861</v>
      </c>
      <c r="E17" s="3">
        <f>SUM('[1]ام القيوين'!E11)</f>
        <v>0</v>
      </c>
      <c r="F17" s="3">
        <f>SUM([1]الشارقة!BI11)</f>
        <v>585</v>
      </c>
      <c r="G17" s="3">
        <f>SUM([1]دبي!W11)</f>
        <v>0</v>
      </c>
    </row>
    <row r="18" spans="1:7" ht="18" customHeight="1">
      <c r="A18" s="2" t="s">
        <v>14</v>
      </c>
      <c r="B18" s="5">
        <f t="shared" si="0"/>
        <v>6011</v>
      </c>
      <c r="C18" s="3">
        <f>SUM([1]الفجيرة!AF12)</f>
        <v>496</v>
      </c>
      <c r="D18" s="3">
        <f>SUM('[1]راس الخيمة'!AX12)</f>
        <v>2844</v>
      </c>
      <c r="E18" s="3">
        <f>SUM('[1]ام القيوين'!E12)</f>
        <v>56</v>
      </c>
      <c r="F18" s="3">
        <f>SUM([1]الشارقة!BI12)</f>
        <v>2615</v>
      </c>
      <c r="G18" s="3">
        <f>SUM([1]دبي!W12)</f>
        <v>0</v>
      </c>
    </row>
    <row r="19" spans="1:7" ht="18" customHeight="1">
      <c r="A19" s="2" t="s">
        <v>15</v>
      </c>
      <c r="B19" s="5">
        <f t="shared" si="0"/>
        <v>4451</v>
      </c>
      <c r="C19" s="3">
        <f>SUM([1]الفجيرة!AF13)</f>
        <v>1498</v>
      </c>
      <c r="D19" s="3">
        <f>SUM('[1]راس الخيمة'!AX13)</f>
        <v>518</v>
      </c>
      <c r="E19" s="3">
        <f>SUM('[1]ام القيوين'!E13)</f>
        <v>0</v>
      </c>
      <c r="F19" s="3">
        <f>SUM([1]الشارقة!BI13)</f>
        <v>2435</v>
      </c>
      <c r="G19" s="3">
        <f>SUM([1]دبي!W13)</f>
        <v>0</v>
      </c>
    </row>
    <row r="20" spans="1:7" ht="18" customHeight="1">
      <c r="A20" s="2" t="s">
        <v>16</v>
      </c>
      <c r="B20" s="5">
        <f t="shared" si="0"/>
        <v>0</v>
      </c>
      <c r="C20" s="3">
        <f>SUM([1]الفجيرة!AF14)</f>
        <v>0</v>
      </c>
      <c r="D20" s="3">
        <f>SUM('[1]راس الخيمة'!AX14)</f>
        <v>0</v>
      </c>
      <c r="E20" s="3">
        <f>SUM('[1]ام القيوين'!E14)</f>
        <v>0</v>
      </c>
      <c r="F20" s="3">
        <f>SUM([1]الشارقة!BI14)</f>
        <v>0</v>
      </c>
      <c r="G20" s="3">
        <f>SUM([1]دبي!W14)</f>
        <v>0</v>
      </c>
    </row>
    <row r="21" spans="1:7" ht="18" customHeight="1">
      <c r="A21" s="2" t="s">
        <v>17</v>
      </c>
      <c r="B21" s="5">
        <f t="shared" si="0"/>
        <v>37210</v>
      </c>
      <c r="C21" s="3">
        <f>SUM([1]الفجيرة!AF15)</f>
        <v>0</v>
      </c>
      <c r="D21" s="3">
        <f>SUM('[1]راس الخيمة'!AX15)</f>
        <v>6728</v>
      </c>
      <c r="E21" s="3">
        <f>SUM('[1]ام القيوين'!E15)</f>
        <v>0</v>
      </c>
      <c r="F21" s="3">
        <f>SUM([1]الشارقة!BI15)</f>
        <v>0</v>
      </c>
      <c r="G21" s="3">
        <f>SUM([1]دبي!W15)</f>
        <v>30482</v>
      </c>
    </row>
    <row r="22" spans="1:7" ht="18" customHeight="1">
      <c r="A22" s="2" t="s">
        <v>18</v>
      </c>
      <c r="B22" s="5">
        <f t="shared" si="0"/>
        <v>211</v>
      </c>
      <c r="C22" s="3">
        <f>SUM([1]الفجيرة!AF16)</f>
        <v>82</v>
      </c>
      <c r="D22" s="3">
        <f>SUM('[1]راس الخيمة'!AX16)</f>
        <v>120</v>
      </c>
      <c r="E22" s="3">
        <f>SUM('[1]ام القيوين'!E16)</f>
        <v>0</v>
      </c>
      <c r="F22" s="3">
        <f>SUM([1]الشارقة!BI16)</f>
        <v>9</v>
      </c>
      <c r="G22" s="3">
        <f>SUM([1]دبي!W16)</f>
        <v>0</v>
      </c>
    </row>
    <row r="23" spans="1:7" ht="18" customHeight="1">
      <c r="A23" s="2" t="s">
        <v>19</v>
      </c>
      <c r="B23" s="5">
        <f t="shared" si="0"/>
        <v>34871</v>
      </c>
      <c r="C23" s="3">
        <f>SUM([1]الفجيرة!AF17)</f>
        <v>7847</v>
      </c>
      <c r="D23" s="3">
        <f>SUM('[1]راس الخيمة'!AX17)</f>
        <v>11113</v>
      </c>
      <c r="E23" s="3">
        <f>SUM('[1]ام القيوين'!E17)</f>
        <v>1216</v>
      </c>
      <c r="F23" s="3">
        <f>SUM([1]الشارقة!BI17)</f>
        <v>13276</v>
      </c>
      <c r="G23" s="3">
        <f>SUM([1]دبي!W17)</f>
        <v>1419</v>
      </c>
    </row>
    <row r="24" spans="1:7" ht="18" customHeight="1">
      <c r="A24" s="2" t="s">
        <v>20</v>
      </c>
      <c r="B24" s="5">
        <f t="shared" si="0"/>
        <v>34721</v>
      </c>
      <c r="C24" s="3">
        <f>SUM([1]الفجيرة!AF18)</f>
        <v>8692</v>
      </c>
      <c r="D24" s="3">
        <f>SUM('[1]راس الخيمة'!AX18)</f>
        <v>4937</v>
      </c>
      <c r="E24" s="3">
        <f>SUM('[1]ام القيوين'!E18)</f>
        <v>1607</v>
      </c>
      <c r="F24" s="3">
        <f>SUM([1]الشارقة!BI18)</f>
        <v>17010</v>
      </c>
      <c r="G24" s="3">
        <f>SUM([1]دبي!W18)</f>
        <v>2475</v>
      </c>
    </row>
    <row r="25" spans="1:7" ht="18" customHeight="1">
      <c r="A25" s="2" t="s">
        <v>21</v>
      </c>
      <c r="B25" s="5">
        <f t="shared" si="0"/>
        <v>1104</v>
      </c>
      <c r="C25" s="3">
        <f>SUM([1]الفجيرة!AF19)</f>
        <v>394</v>
      </c>
      <c r="D25" s="3">
        <f>SUM('[1]راس الخيمة'!AX19)</f>
        <v>171</v>
      </c>
      <c r="E25" s="3">
        <f>SUM('[1]ام القيوين'!E19)</f>
        <v>0</v>
      </c>
      <c r="F25" s="3">
        <f>SUM([1]الشارقة!BI19)</f>
        <v>539</v>
      </c>
      <c r="G25" s="3">
        <f>SUM([1]دبي!W19)</f>
        <v>0</v>
      </c>
    </row>
    <row r="26" spans="1:7" ht="18" customHeight="1">
      <c r="A26" s="2" t="s">
        <v>22</v>
      </c>
      <c r="B26" s="5">
        <f t="shared" si="0"/>
        <v>117</v>
      </c>
      <c r="C26" s="3">
        <f>SUM([1]الفجيرة!AF20)</f>
        <v>3</v>
      </c>
      <c r="D26" s="3">
        <f>SUM('[1]راس الخيمة'!AX20)</f>
        <v>114</v>
      </c>
      <c r="E26" s="3">
        <f>SUM('[1]ام القيوين'!E20)</f>
        <v>0</v>
      </c>
      <c r="F26" s="3">
        <f>SUM([1]الشارقة!BI20)</f>
        <v>0</v>
      </c>
      <c r="G26" s="3">
        <f>SUM([1]دبي!W20)</f>
        <v>0</v>
      </c>
    </row>
    <row r="27" spans="1:7" ht="18" customHeight="1">
      <c r="A27" s="2" t="s">
        <v>23</v>
      </c>
      <c r="B27" s="5">
        <f t="shared" si="0"/>
        <v>813</v>
      </c>
      <c r="C27" s="3">
        <f>SUM([1]الفجيرة!AF21)</f>
        <v>0</v>
      </c>
      <c r="D27" s="3">
        <f>SUM('[1]راس الخيمة'!AX21)</f>
        <v>0</v>
      </c>
      <c r="E27" s="3">
        <f>SUM('[1]ام القيوين'!E21)</f>
        <v>0</v>
      </c>
      <c r="F27" s="3">
        <f>SUM([1]الشارقة!BI21)</f>
        <v>813</v>
      </c>
      <c r="G27" s="3">
        <f>SUM([1]دبي!W21)</f>
        <v>0</v>
      </c>
    </row>
    <row r="28" spans="1:7" ht="18" customHeight="1">
      <c r="A28" s="2" t="s">
        <v>24</v>
      </c>
      <c r="B28" s="5">
        <f t="shared" si="0"/>
        <v>7431</v>
      </c>
      <c r="C28" s="3">
        <f>SUM([1]الفجيرة!AF22)</f>
        <v>1302</v>
      </c>
      <c r="D28" s="3">
        <f>SUM('[1]راس الخيمة'!AX22)</f>
        <v>2561</v>
      </c>
      <c r="E28" s="3">
        <f>SUM('[1]ام القيوين'!E22)</f>
        <v>0</v>
      </c>
      <c r="F28" s="3">
        <f>SUM([1]الشارقة!BI22)</f>
        <v>2711</v>
      </c>
      <c r="G28" s="3">
        <f>SUM([1]دبي!W22)</f>
        <v>857</v>
      </c>
    </row>
    <row r="29" spans="1:7" ht="18" customHeight="1">
      <c r="A29" s="2" t="s">
        <v>25</v>
      </c>
      <c r="B29" s="5">
        <f t="shared" si="0"/>
        <v>7433</v>
      </c>
      <c r="C29" s="3">
        <f>SUM([1]الفجيرة!AF23)</f>
        <v>1495</v>
      </c>
      <c r="D29" s="3">
        <f>SUM('[1]راس الخيمة'!AX23)</f>
        <v>992</v>
      </c>
      <c r="E29" s="3">
        <f>SUM('[1]ام القيوين'!E23)</f>
        <v>967</v>
      </c>
      <c r="F29" s="3">
        <f>SUM([1]الشارقة!BI23)</f>
        <v>3979</v>
      </c>
      <c r="G29" s="3">
        <f>SUM([1]دبي!W23)</f>
        <v>0</v>
      </c>
    </row>
    <row r="30" spans="1:7" ht="18" customHeight="1">
      <c r="A30" s="2" t="s">
        <v>26</v>
      </c>
      <c r="B30" s="5">
        <f t="shared" si="0"/>
        <v>4145</v>
      </c>
      <c r="C30" s="3">
        <f>SUM([1]الفجيرة!AF24)</f>
        <v>639</v>
      </c>
      <c r="D30" s="3">
        <f>SUM('[1]راس الخيمة'!AX24)</f>
        <v>1078</v>
      </c>
      <c r="E30" s="3">
        <f>SUM('[1]ام القيوين'!E24)</f>
        <v>63</v>
      </c>
      <c r="F30" s="3">
        <f>SUM([1]الشارقة!BI24)</f>
        <v>1281</v>
      </c>
      <c r="G30" s="3">
        <f>SUM([1]دبي!W24)</f>
        <v>1084</v>
      </c>
    </row>
    <row r="31" spans="1:7" ht="18" customHeight="1">
      <c r="A31" s="2" t="s">
        <v>27</v>
      </c>
      <c r="B31" s="5">
        <f t="shared" si="0"/>
        <v>4904</v>
      </c>
      <c r="C31" s="3">
        <f>SUM([1]الفجيرة!AF25)</f>
        <v>92</v>
      </c>
      <c r="D31" s="3">
        <f>SUM('[1]راس الخيمة'!AX25)</f>
        <v>0</v>
      </c>
      <c r="E31" s="3">
        <f>SUM('[1]ام القيوين'!E25)</f>
        <v>0</v>
      </c>
      <c r="F31" s="3">
        <f>SUM([1]الشارقة!BI25)</f>
        <v>4812</v>
      </c>
      <c r="G31" s="3">
        <f>SUM([1]دبي!W25)</f>
        <v>0</v>
      </c>
    </row>
    <row r="32" spans="1:7" ht="18" customHeight="1">
      <c r="A32" s="2" t="s">
        <v>28</v>
      </c>
      <c r="B32" s="5">
        <f t="shared" si="0"/>
        <v>18468</v>
      </c>
      <c r="C32" s="3">
        <f>SUM([1]الفجيرة!AF26)</f>
        <v>2991</v>
      </c>
      <c r="D32" s="3">
        <f>SUM('[1]راس الخيمة'!AX26)</f>
        <v>3626</v>
      </c>
      <c r="E32" s="3">
        <f>SUM('[1]ام القيوين'!E26)</f>
        <v>1460</v>
      </c>
      <c r="F32" s="3">
        <f>SUM([1]الشارقة!BI26)</f>
        <v>9240</v>
      </c>
      <c r="G32" s="3">
        <f>SUM([1]دبي!W26)</f>
        <v>1151</v>
      </c>
    </row>
    <row r="33" spans="1:11" ht="18" customHeight="1">
      <c r="A33" s="2" t="s">
        <v>29</v>
      </c>
      <c r="B33" s="5">
        <f t="shared" si="0"/>
        <v>2844</v>
      </c>
      <c r="C33" s="3">
        <f>SUM([1]الفجيرة!AF27)</f>
        <v>317</v>
      </c>
      <c r="D33" s="3">
        <f>SUM('[1]راس الخيمة'!AX27)</f>
        <v>810</v>
      </c>
      <c r="E33" s="3">
        <f>SUM('[1]ام القيوين'!E27)</f>
        <v>0</v>
      </c>
      <c r="F33" s="3">
        <f>SUM([1]الشارقة!BI27)</f>
        <v>1717</v>
      </c>
      <c r="G33" s="3">
        <f>SUM([1]دبي!W27)</f>
        <v>0</v>
      </c>
    </row>
    <row r="34" spans="1:11" ht="18" customHeight="1">
      <c r="A34" s="2" t="s">
        <v>30</v>
      </c>
      <c r="B34" s="5">
        <f t="shared" si="0"/>
        <v>890</v>
      </c>
      <c r="C34" s="3">
        <f>SUM([1]الفجيرة!AF28)</f>
        <v>1</v>
      </c>
      <c r="D34" s="3">
        <f>SUM('[1]راس الخيمة'!AX28)</f>
        <v>273</v>
      </c>
      <c r="E34" s="3">
        <f>SUM('[1]ام القيوين'!E28)</f>
        <v>157</v>
      </c>
      <c r="F34" s="3">
        <f>SUM([1]الشارقة!BI28)</f>
        <v>459</v>
      </c>
      <c r="G34" s="3">
        <f>SUM([1]دبي!W28)</f>
        <v>0</v>
      </c>
    </row>
    <row r="35" spans="1:11" ht="18" customHeight="1">
      <c r="A35" s="2" t="s">
        <v>31</v>
      </c>
      <c r="B35" s="5">
        <f t="shared" si="0"/>
        <v>2705</v>
      </c>
      <c r="C35" s="3">
        <f>SUM([1]الفجيرة!AF29)</f>
        <v>409</v>
      </c>
      <c r="D35" s="3">
        <f>SUM('[1]راس الخيمة'!AX29)</f>
        <v>728</v>
      </c>
      <c r="E35" s="3">
        <f>SUM('[1]ام القيوين'!E29)</f>
        <v>2</v>
      </c>
      <c r="F35" s="3">
        <f>SUM([1]الشارقة!BI29)</f>
        <v>1016</v>
      </c>
      <c r="G35" s="3">
        <f>SUM([1]دبي!W29)</f>
        <v>550</v>
      </c>
    </row>
    <row r="36" spans="1:11" ht="18" customHeight="1">
      <c r="A36" s="2" t="s">
        <v>32</v>
      </c>
      <c r="B36" s="5">
        <f t="shared" si="0"/>
        <v>4770</v>
      </c>
      <c r="C36" s="3">
        <f>SUM([1]الفجيرة!AF30)</f>
        <v>1781</v>
      </c>
      <c r="D36" s="3">
        <f>SUM('[1]راس الخيمة'!AX30)</f>
        <v>800</v>
      </c>
      <c r="E36" s="3">
        <f>SUM('[1]ام القيوين'!E30)</f>
        <v>548</v>
      </c>
      <c r="F36" s="3">
        <f>SUM([1]الشارقة!BI30)</f>
        <v>1119</v>
      </c>
      <c r="G36" s="3">
        <f>SUM([1]دبي!W30)</f>
        <v>522</v>
      </c>
    </row>
    <row r="37" spans="1:11" ht="18" customHeight="1">
      <c r="A37" s="2" t="s">
        <v>33</v>
      </c>
      <c r="B37" s="5">
        <f t="shared" si="0"/>
        <v>18848</v>
      </c>
      <c r="C37" s="3">
        <f>SUM([1]الفجيرة!AF31)</f>
        <v>5178</v>
      </c>
      <c r="D37" s="3">
        <f>SUM('[1]راس الخيمة'!AX31)</f>
        <v>3883</v>
      </c>
      <c r="E37" s="3">
        <f>SUM('[1]ام القيوين'!E31)</f>
        <v>1199</v>
      </c>
      <c r="F37" s="3">
        <f>SUM([1]الشارقة!BI31)</f>
        <v>7984</v>
      </c>
      <c r="G37" s="3">
        <f>SUM([1]دبي!W31)</f>
        <v>604</v>
      </c>
    </row>
    <row r="38" spans="1:11" ht="18" customHeight="1">
      <c r="A38" s="2" t="s">
        <v>34</v>
      </c>
      <c r="B38" s="5">
        <f t="shared" si="0"/>
        <v>24315</v>
      </c>
      <c r="C38" s="3">
        <f>SUM([1]الفجيرة!AF32)</f>
        <v>7066</v>
      </c>
      <c r="D38" s="3">
        <f>SUM('[1]راس الخيمة'!AX32)</f>
        <v>9673</v>
      </c>
      <c r="E38" s="3">
        <f>SUM('[1]ام القيوين'!E32)</f>
        <v>1270</v>
      </c>
      <c r="F38" s="3">
        <f>SUM([1]الشارقة!BI32)</f>
        <v>4742</v>
      </c>
      <c r="G38" s="3">
        <f>SUM([1]دبي!W32)</f>
        <v>1564</v>
      </c>
      <c r="K38" s="1" t="s">
        <v>35</v>
      </c>
    </row>
    <row r="39" spans="1:11" ht="18" customHeight="1">
      <c r="A39" s="2" t="s">
        <v>36</v>
      </c>
      <c r="B39" s="5">
        <f t="shared" si="0"/>
        <v>0</v>
      </c>
      <c r="C39" s="3">
        <f>SUM([1]الفجيرة!AF33)</f>
        <v>0</v>
      </c>
      <c r="D39" s="3">
        <f>SUM('[1]راس الخيمة'!AX33)</f>
        <v>0</v>
      </c>
      <c r="E39" s="3">
        <f>SUM('[1]ام القيوين'!E33)</f>
        <v>0</v>
      </c>
      <c r="F39" s="3">
        <f>SUM([1]الشارقة!BI33)</f>
        <v>0</v>
      </c>
      <c r="G39" s="3">
        <f>SUM([1]دبي!W33)</f>
        <v>0</v>
      </c>
    </row>
    <row r="40" spans="1:11" ht="18" customHeight="1">
      <c r="A40" s="2" t="s">
        <v>37</v>
      </c>
      <c r="B40" s="5">
        <f t="shared" si="0"/>
        <v>0</v>
      </c>
      <c r="C40" s="3">
        <f>SUM([1]الفجيرة!AF34)</f>
        <v>0</v>
      </c>
      <c r="D40" s="3">
        <f>SUM('[1]راس الخيمة'!AX34)</f>
        <v>0</v>
      </c>
      <c r="E40" s="3">
        <f>SUM('[1]ام القيوين'!E34)</f>
        <v>0</v>
      </c>
      <c r="F40" s="3">
        <f>SUM([1]الشارقة!BI34)</f>
        <v>0</v>
      </c>
      <c r="G40" s="3">
        <f>SUM([1]دبي!W34)</f>
        <v>0</v>
      </c>
    </row>
    <row r="41" spans="1:11" ht="18" customHeight="1">
      <c r="A41" s="2" t="s">
        <v>38</v>
      </c>
      <c r="B41" s="5">
        <f t="shared" si="0"/>
        <v>168</v>
      </c>
      <c r="C41" s="3">
        <f>SUM([1]الفجيرة!AF35)</f>
        <v>0</v>
      </c>
      <c r="D41" s="3">
        <f>SUM('[1]راس الخيمة'!AX35)</f>
        <v>0</v>
      </c>
      <c r="E41" s="3">
        <f>SUM('[1]ام القيوين'!E35)</f>
        <v>168</v>
      </c>
      <c r="F41" s="3">
        <f>SUM([1]الشارقة!BI35)</f>
        <v>0</v>
      </c>
      <c r="G41" s="3">
        <f>SUM([1]دبي!W35)</f>
        <v>0</v>
      </c>
    </row>
    <row r="42" spans="1:11" ht="18" customHeight="1">
      <c r="A42" s="2" t="s">
        <v>39</v>
      </c>
      <c r="B42" s="5">
        <f t="shared" si="0"/>
        <v>13554</v>
      </c>
      <c r="C42" s="3">
        <f>SUM([1]الفجيرة!AF36)</f>
        <v>0</v>
      </c>
      <c r="D42" s="3">
        <f>SUM('[1]راس الخيمة'!AX36)</f>
        <v>13189</v>
      </c>
      <c r="E42" s="3">
        <f>SUM('[1]ام القيوين'!E36)</f>
        <v>365</v>
      </c>
      <c r="F42" s="3">
        <f>SUM([1]الشارقة!BI36)</f>
        <v>0</v>
      </c>
      <c r="G42" s="3">
        <f>SUM([1]دبي!W36)</f>
        <v>0</v>
      </c>
    </row>
    <row r="43" spans="1:11" ht="18" customHeight="1">
      <c r="A43" s="2" t="s">
        <v>40</v>
      </c>
      <c r="B43" s="5">
        <f t="shared" si="0"/>
        <v>0</v>
      </c>
      <c r="C43" s="3">
        <f>SUM([1]الفجيرة!AF37)</f>
        <v>0</v>
      </c>
      <c r="D43" s="3">
        <f>SUM('[1]راس الخيمة'!AX37)</f>
        <v>0</v>
      </c>
      <c r="E43" s="3">
        <f>SUM('[1]ام القيوين'!E37)</f>
        <v>0</v>
      </c>
      <c r="F43" s="3">
        <f>SUM([1]الشارقة!BI37)</f>
        <v>0</v>
      </c>
      <c r="G43" s="3">
        <f>SUM([1]دبي!W37)</f>
        <v>0</v>
      </c>
    </row>
    <row r="44" spans="1:11" ht="18" customHeight="1">
      <c r="A44" s="2" t="s">
        <v>41</v>
      </c>
      <c r="B44" s="5">
        <f t="shared" si="0"/>
        <v>1077</v>
      </c>
      <c r="C44" s="3">
        <f>SUM([1]الفجيرة!AF38)</f>
        <v>481</v>
      </c>
      <c r="D44" s="3">
        <f>SUM('[1]راس الخيمة'!AX38)</f>
        <v>0</v>
      </c>
      <c r="E44" s="3">
        <f>SUM('[1]ام القيوين'!E38)</f>
        <v>0</v>
      </c>
      <c r="F44" s="3">
        <f>SUM([1]الشارقة!BI38)</f>
        <v>87</v>
      </c>
      <c r="G44" s="3">
        <f>SUM([1]دبي!W38)</f>
        <v>509</v>
      </c>
    </row>
    <row r="45" spans="1:11" ht="18" customHeight="1">
      <c r="A45" s="2" t="s">
        <v>42</v>
      </c>
      <c r="B45" s="5">
        <f t="shared" si="0"/>
        <v>12297</v>
      </c>
      <c r="C45" s="3">
        <f>SUM([1]الفجيرة!AF39)</f>
        <v>1606</v>
      </c>
      <c r="D45" s="3">
        <f>SUM('[1]راس الخيمة'!AX39)</f>
        <v>1995</v>
      </c>
      <c r="E45" s="3">
        <f>SUM('[1]ام القيوين'!E39)</f>
        <v>774</v>
      </c>
      <c r="F45" s="3">
        <f>SUM([1]الشارقة!BI39)</f>
        <v>7145</v>
      </c>
      <c r="G45" s="3">
        <f>SUM([1]دبي!W39)</f>
        <v>777</v>
      </c>
    </row>
    <row r="46" spans="1:11" ht="18" customHeight="1">
      <c r="A46" s="2" t="s">
        <v>43</v>
      </c>
      <c r="B46" s="5">
        <f t="shared" si="0"/>
        <v>9845</v>
      </c>
      <c r="C46" s="3">
        <f>SUM([1]الفجيرة!AF40)</f>
        <v>1314</v>
      </c>
      <c r="D46" s="3">
        <f>SUM('[1]راس الخيمة'!AX40)</f>
        <v>2748</v>
      </c>
      <c r="E46" s="3">
        <f>SUM('[1]ام القيوين'!E40)</f>
        <v>0</v>
      </c>
      <c r="F46" s="3">
        <f>SUM([1]الشارقة!BI40)</f>
        <v>5783</v>
      </c>
      <c r="G46" s="3">
        <f>SUM([1]دبي!W40)</f>
        <v>0</v>
      </c>
    </row>
    <row r="47" spans="1:11" ht="18" customHeight="1">
      <c r="A47" s="2" t="s">
        <v>44</v>
      </c>
      <c r="B47" s="5">
        <f t="shared" si="0"/>
        <v>21356</v>
      </c>
      <c r="C47" s="3">
        <f>SUM([1]الفجيرة!AF41)</f>
        <v>4543</v>
      </c>
      <c r="D47" s="3">
        <f>SUM('[1]راس الخيمة'!AX41)</f>
        <v>2522</v>
      </c>
      <c r="E47" s="3">
        <f>SUM('[1]ام القيوين'!E41)</f>
        <v>1600</v>
      </c>
      <c r="F47" s="3">
        <f>SUM([1]الشارقة!BI41)</f>
        <v>10406</v>
      </c>
      <c r="G47" s="3">
        <f>SUM([1]دبي!W41)</f>
        <v>2285</v>
      </c>
    </row>
    <row r="48" spans="1:11" ht="27" customHeight="1">
      <c r="A48" s="2" t="s">
        <v>45</v>
      </c>
      <c r="B48" s="5">
        <f t="shared" si="0"/>
        <v>9316</v>
      </c>
      <c r="C48" s="3">
        <f>SUM([1]الفجيرة!AF42)</f>
        <v>5505</v>
      </c>
      <c r="D48" s="3">
        <f>SUM('[1]راس الخيمة'!AX42)</f>
        <v>1375</v>
      </c>
      <c r="E48" s="3">
        <f>SUM('[1]ام القيوين'!E42)</f>
        <v>0</v>
      </c>
      <c r="F48" s="3">
        <f>SUM([1]الشارقة!BI42)</f>
        <v>2436</v>
      </c>
      <c r="G48" s="3">
        <f>SUM([1]دبي!W42)</f>
        <v>0</v>
      </c>
    </row>
    <row r="49" spans="1:7" ht="26.25" customHeight="1">
      <c r="A49" s="4" t="s">
        <v>46</v>
      </c>
      <c r="B49" s="5">
        <f t="shared" si="0"/>
        <v>365878</v>
      </c>
      <c r="C49" s="5">
        <f>SUM(C13:C48)</f>
        <v>68557</v>
      </c>
      <c r="D49" s="5">
        <f>SUM(D13:D48)</f>
        <v>92227</v>
      </c>
      <c r="E49" s="5">
        <f>SUM(E13:E48)</f>
        <v>17200</v>
      </c>
      <c r="F49" s="5">
        <f>SUM(F13:F48)</f>
        <v>140247</v>
      </c>
      <c r="G49" s="5">
        <f>SUM(G13:G48)</f>
        <v>47647</v>
      </c>
    </row>
  </sheetData>
  <mergeCells count="10">
    <mergeCell ref="A1:G7"/>
    <mergeCell ref="A9:G9"/>
    <mergeCell ref="A10:G10"/>
    <mergeCell ref="A8:G8"/>
    <mergeCell ref="G11:G12"/>
    <mergeCell ref="B11:B12"/>
    <mergeCell ref="C11:C12"/>
    <mergeCell ref="D11:D12"/>
    <mergeCell ref="E11:E12"/>
    <mergeCell ref="F11:F12"/>
  </mergeCells>
  <printOptions horizontalCentered="1"/>
  <pageMargins left="0" right="0" top="0" bottom="0" header="0" footer="0"/>
  <pageSetup paperSize="9" scale="80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TWUZXU4UYYY7-944396957-36617</_dlc_DocId>
    <_dlc_DocIdUrl xmlns="a5cd8edf-193d-454e-be79-0a753d5be6e1">
      <Url>http://localhost/_layouts/15/DocIdRedir.aspx?ID=TWUZXU4UYYY7-944396957-36617</Url>
      <Description>TWUZXU4UYYY7-944396957-36617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8617C28-F986-4AE1-AFC4-FC7AF5B27751}"/>
</file>

<file path=customXml/itemProps2.xml><?xml version="1.0" encoding="utf-8"?>
<ds:datastoreItem xmlns:ds="http://schemas.openxmlformats.org/officeDocument/2006/customXml" ds:itemID="{2DF9D7E5-D585-4434-BE43-C5277FB5F4AB}"/>
</file>

<file path=customXml/itemProps3.xml><?xml version="1.0" encoding="utf-8"?>
<ds:datastoreItem xmlns:ds="http://schemas.openxmlformats.org/officeDocument/2006/customXml" ds:itemID="{5A3D0817-1059-4A87-8095-9E7109DC48E5}"/>
</file>

<file path=customXml/itemProps4.xml><?xml version="1.0" encoding="utf-8"?>
<ds:datastoreItem xmlns:ds="http://schemas.openxmlformats.org/officeDocument/2006/customXml" ds:itemID="{B91B80C6-A68A-42EE-851E-5B0492106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2020-11-28T11:45:55Z</cp:lastPrinted>
  <dcterms:created xsi:type="dcterms:W3CDTF">2020-11-19T05:53:43Z</dcterms:created>
  <dcterms:modified xsi:type="dcterms:W3CDTF">2020-12-28T15:41:40Z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36b728ce-111f-41cd-be23-796c10a5ab94</vt:lpwstr>
  </property>
</Properties>
</file>